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/>
  <c r="K7" s="1"/>
  <c r="J8"/>
  <c r="K8" s="1"/>
  <c r="J9"/>
  <c r="K9" s="1"/>
  <c r="J10"/>
  <c r="J11"/>
  <c r="K11" s="1"/>
  <c r="J12"/>
  <c r="K12" s="1"/>
  <c r="J13"/>
  <c r="K13" s="1"/>
  <c r="J14"/>
  <c r="J15"/>
  <c r="K15" s="1"/>
  <c r="J16"/>
  <c r="K16" s="1"/>
  <c r="J17"/>
  <c r="K17" s="1"/>
  <c r="J18"/>
  <c r="J19"/>
  <c r="K19" s="1"/>
  <c r="J20"/>
  <c r="K20" s="1"/>
  <c r="J21"/>
  <c r="K21" s="1"/>
  <c r="J22"/>
  <c r="J23"/>
  <c r="K23" s="1"/>
  <c r="J24"/>
  <c r="K24" s="1"/>
  <c r="J25"/>
  <c r="K25" s="1"/>
  <c r="J26"/>
  <c r="J27"/>
  <c r="K27" s="1"/>
  <c r="J28"/>
  <c r="K28" s="1"/>
  <c r="J29"/>
  <c r="K29" s="1"/>
  <c r="J30"/>
  <c r="J31"/>
  <c r="K31" s="1"/>
  <c r="J32"/>
  <c r="K32" s="1"/>
  <c r="J33"/>
  <c r="K33" s="1"/>
  <c r="J34"/>
  <c r="J35"/>
  <c r="K35" s="1"/>
  <c r="J36"/>
  <c r="K36" s="1"/>
  <c r="J37"/>
  <c r="K37" s="1"/>
  <c r="J38"/>
  <c r="J39"/>
  <c r="K39" s="1"/>
  <c r="J40"/>
  <c r="K40" s="1"/>
  <c r="J41"/>
  <c r="K41" s="1"/>
  <c r="J42"/>
  <c r="J43"/>
  <c r="K43" s="1"/>
  <c r="J44"/>
  <c r="K44" s="1"/>
  <c r="J45"/>
  <c r="K45" s="1"/>
  <c r="J46"/>
  <c r="J47"/>
  <c r="K47" s="1"/>
  <c r="J48"/>
  <c r="K48" s="1"/>
  <c r="J49"/>
  <c r="K49" s="1"/>
  <c r="J50"/>
  <c r="J51"/>
  <c r="K51" s="1"/>
  <c r="J52"/>
  <c r="K52" s="1"/>
  <c r="J53"/>
  <c r="K53" s="1"/>
  <c r="J54"/>
  <c r="J55"/>
  <c r="K55" s="1"/>
  <c r="J56"/>
  <c r="K56" s="1"/>
  <c r="J57"/>
  <c r="J58"/>
  <c r="J59"/>
  <c r="K59" s="1"/>
  <c r="J60"/>
  <c r="K60" s="1"/>
  <c r="J61"/>
  <c r="K61" s="1"/>
  <c r="J62"/>
  <c r="J63"/>
  <c r="K63" s="1"/>
  <c r="J64"/>
  <c r="K64" s="1"/>
  <c r="J65"/>
  <c r="J66"/>
  <c r="J67"/>
  <c r="K67" s="1"/>
  <c r="J68"/>
  <c r="K68" s="1"/>
  <c r="J69"/>
  <c r="K69" s="1"/>
  <c r="J70"/>
  <c r="J71"/>
  <c r="K71" s="1"/>
  <c r="J72"/>
  <c r="K72" s="1"/>
  <c r="J73"/>
  <c r="K73" s="1"/>
  <c r="J74"/>
  <c r="J75"/>
  <c r="K75" s="1"/>
  <c r="J76"/>
  <c r="K76" s="1"/>
  <c r="J77"/>
  <c r="K77" s="1"/>
  <c r="J78"/>
  <c r="J79"/>
  <c r="K79" s="1"/>
  <c r="J80"/>
  <c r="K80" s="1"/>
  <c r="J81"/>
  <c r="J82"/>
  <c r="J83"/>
  <c r="K83" s="1"/>
  <c r="J84"/>
  <c r="K84" s="1"/>
  <c r="J85"/>
  <c r="K85" s="1"/>
  <c r="J86"/>
  <c r="J87"/>
  <c r="K87" s="1"/>
  <c r="J88"/>
  <c r="K88" s="1"/>
  <c r="J89"/>
  <c r="K89" s="1"/>
  <c r="J90"/>
  <c r="J91"/>
  <c r="K91" s="1"/>
  <c r="J92"/>
  <c r="K92" s="1"/>
  <c r="J93"/>
  <c r="J94"/>
  <c r="J95"/>
  <c r="K95" s="1"/>
  <c r="J96"/>
  <c r="K96" s="1"/>
  <c r="J97"/>
  <c r="J98"/>
  <c r="J99"/>
  <c r="K99" s="1"/>
  <c r="J100"/>
  <c r="K100" s="1"/>
  <c r="J101"/>
  <c r="J102"/>
  <c r="J103"/>
  <c r="K103" s="1"/>
  <c r="J104"/>
  <c r="K104" s="1"/>
  <c r="J105"/>
  <c r="K105" s="1"/>
  <c r="J106"/>
  <c r="J107"/>
  <c r="K107" s="1"/>
  <c r="J108"/>
  <c r="K108" s="1"/>
  <c r="J109"/>
  <c r="J110"/>
  <c r="J111"/>
  <c r="J112"/>
  <c r="J113"/>
  <c r="J6"/>
  <c r="I7" i="1"/>
  <c r="J7" s="1"/>
  <c r="I8"/>
  <c r="J8" s="1"/>
  <c r="I9"/>
  <c r="I10"/>
  <c r="I11"/>
  <c r="I12"/>
  <c r="J12" s="1"/>
  <c r="I13"/>
  <c r="J13" s="1"/>
  <c r="I14"/>
  <c r="I15"/>
  <c r="J15" s="1"/>
  <c r="I16"/>
  <c r="J16" s="1"/>
  <c r="I17"/>
  <c r="I18"/>
  <c r="I19"/>
  <c r="J19" s="1"/>
  <c r="I20"/>
  <c r="J20" s="1"/>
  <c r="I21"/>
  <c r="J21" s="1"/>
  <c r="I22"/>
  <c r="I23"/>
  <c r="J23" s="1"/>
  <c r="I24"/>
  <c r="J24" s="1"/>
  <c r="I25"/>
  <c r="J25" s="1"/>
  <c r="I26"/>
  <c r="I27"/>
  <c r="J27" s="1"/>
  <c r="I28"/>
  <c r="J28" s="1"/>
  <c r="I29"/>
  <c r="I30"/>
  <c r="I31"/>
  <c r="J31" s="1"/>
  <c r="I32"/>
  <c r="J32" s="1"/>
  <c r="I33"/>
  <c r="I6"/>
  <c r="J6" s="1"/>
  <c r="K110" i="2"/>
  <c r="K109"/>
  <c r="K106"/>
  <c r="K102"/>
  <c r="K101"/>
  <c r="K98"/>
  <c r="K97"/>
  <c r="K94"/>
  <c r="K93"/>
  <c r="K90"/>
  <c r="K86"/>
  <c r="K82"/>
  <c r="K81"/>
  <c r="K78"/>
  <c r="K74"/>
  <c r="K70"/>
  <c r="K66"/>
  <c r="K65"/>
  <c r="K62"/>
  <c r="K58"/>
  <c r="K57"/>
  <c r="K54"/>
  <c r="K50"/>
  <c r="K46"/>
  <c r="K42"/>
  <c r="K38"/>
  <c r="K34"/>
  <c r="K30"/>
  <c r="K26"/>
  <c r="K22"/>
  <c r="K18"/>
  <c r="K14"/>
  <c r="K10"/>
  <c r="K6"/>
  <c r="J33" i="1"/>
  <c r="J30"/>
  <c r="J29"/>
  <c r="J26"/>
  <c r="J22"/>
  <c r="J18"/>
  <c r="J17"/>
  <c r="J14"/>
  <c r="J11"/>
  <c r="J10"/>
  <c r="J9"/>
</calcChain>
</file>

<file path=xl/sharedStrings.xml><?xml version="1.0" encoding="utf-8"?>
<sst xmlns="http://schemas.openxmlformats.org/spreadsheetml/2006/main" count="291" uniqueCount="264">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</sst>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opLeftCell="A4" workbookViewId="0">
      <selection activeCell="L10" sqref="L10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I6" s="1">
        <f>D6+E6+F6+G6+H6</f>
        <v>45.25</v>
      </c>
      <c r="J6" s="3">
        <f t="shared" ref="J6:J33" si="0">IF(I6&gt;=89,"A",IF(I6&gt;=79,"B",IF(I6&gt;=69,"C",IF(I6&gt;=59,"D",IF(I6&gt;=49,"E",0)))))</f>
        <v>0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I9" s="1">
        <f t="shared" si="1"/>
        <v>35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I10" s="1">
        <f t="shared" si="1"/>
        <v>41.75</v>
      </c>
      <c r="J10" s="3">
        <f t="shared" si="0"/>
        <v>0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I13" s="1">
        <f t="shared" si="1"/>
        <v>48.25</v>
      </c>
      <c r="J13" s="3">
        <f t="shared" si="0"/>
        <v>0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I14" s="1">
        <f t="shared" si="1"/>
        <v>40.75</v>
      </c>
      <c r="J14" s="3">
        <f t="shared" si="0"/>
        <v>0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I15" s="1">
        <f t="shared" si="1"/>
        <v>60.5</v>
      </c>
      <c r="J15" s="3" t="str">
        <f t="shared" si="0"/>
        <v>D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I16" s="1">
        <f t="shared" si="1"/>
        <v>46.75</v>
      </c>
      <c r="J16" s="3">
        <f t="shared" si="0"/>
        <v>0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F17" s="1">
        <v>1.25</v>
      </c>
      <c r="I17" s="1">
        <f t="shared" si="1"/>
        <v>4.75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I19" s="1">
        <f t="shared" si="1"/>
        <v>46.75</v>
      </c>
      <c r="J19" s="3">
        <f t="shared" si="0"/>
        <v>0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4</v>
      </c>
      <c r="E22" s="1">
        <v>26.5</v>
      </c>
      <c r="I22" s="1">
        <f t="shared" si="1"/>
        <v>30.5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I29" s="1">
        <f t="shared" si="1"/>
        <v>28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I31" s="1">
        <f t="shared" si="1"/>
        <v>20</v>
      </c>
      <c r="J31" s="3">
        <f t="shared" si="0"/>
        <v>0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abSelected="1" topLeftCell="B1" workbookViewId="0">
      <selection activeCell="K1" sqref="K1"/>
    </sheetView>
  </sheetViews>
  <sheetFormatPr defaultRowHeight="15.75"/>
  <cols>
    <col min="1" max="2" width="8.625" style="6" customWidth="1"/>
    <col min="3" max="3" width="21.75" style="6" customWidth="1"/>
    <col min="4" max="11" width="8.625" style="6" customWidth="1"/>
    <col min="12" max="12" width="24.375" style="6" customWidth="1"/>
    <col min="13" max="1025" width="8.6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7.2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E6" s="13">
        <v>20</v>
      </c>
      <c r="H6" s="13"/>
      <c r="J6" s="6">
        <f>D6+E6+F6+G6+H6+I6</f>
        <v>20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J10" s="6">
        <f t="shared" si="1"/>
        <v>61.75</v>
      </c>
      <c r="K10" s="3" t="str">
        <f t="shared" si="0"/>
        <v>D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J12" s="6">
        <f t="shared" si="1"/>
        <v>54.5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E13" s="13">
        <v>16.5</v>
      </c>
      <c r="H13" s="13"/>
      <c r="J13" s="6">
        <f t="shared" si="1"/>
        <v>16.5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8.5</v>
      </c>
      <c r="E14" s="13">
        <v>30</v>
      </c>
      <c r="H14" s="13"/>
      <c r="J14" s="6">
        <f t="shared" si="1"/>
        <v>38.5</v>
      </c>
      <c r="K14" s="3">
        <f t="shared" si="0"/>
        <v>0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J15" s="6">
        <f t="shared" si="1"/>
        <v>43.5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12</v>
      </c>
      <c r="E16" s="13">
        <v>33</v>
      </c>
      <c r="H16" s="13">
        <v>3</v>
      </c>
      <c r="J16" s="6">
        <f t="shared" si="1"/>
        <v>48</v>
      </c>
      <c r="K16" s="3">
        <f t="shared" si="0"/>
        <v>0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18</v>
      </c>
      <c r="E17" s="13">
        <v>24</v>
      </c>
      <c r="G17" s="9">
        <v>2.5</v>
      </c>
      <c r="H17" s="13"/>
      <c r="J17" s="6">
        <f t="shared" si="1"/>
        <v>44.5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E18" s="13">
        <v>23</v>
      </c>
      <c r="G18" s="6">
        <v>2</v>
      </c>
      <c r="H18" s="13"/>
      <c r="J18" s="6">
        <f t="shared" si="1"/>
        <v>25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E20" s="13">
        <v>30.5</v>
      </c>
      <c r="G20" s="6">
        <v>2.5</v>
      </c>
      <c r="H20" s="13">
        <v>1</v>
      </c>
      <c r="J20" s="6">
        <f t="shared" si="1"/>
        <v>34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5</v>
      </c>
      <c r="E22" s="13">
        <v>29</v>
      </c>
      <c r="G22" s="6">
        <v>2</v>
      </c>
      <c r="H22" s="13">
        <v>2.5</v>
      </c>
      <c r="J22" s="6">
        <f t="shared" si="1"/>
        <v>38.5</v>
      </c>
      <c r="K22" s="3">
        <f t="shared" si="0"/>
        <v>0</v>
      </c>
      <c r="N22" s="13"/>
    </row>
    <row r="23" spans="1:14">
      <c r="A23" s="6">
        <v>18</v>
      </c>
      <c r="B23" s="6" t="s">
        <v>27</v>
      </c>
      <c r="C23" s="6" t="s">
        <v>98</v>
      </c>
      <c r="E23" s="13">
        <v>28.5</v>
      </c>
      <c r="G23" s="6">
        <v>2.5</v>
      </c>
      <c r="H23" s="13">
        <v>1.75</v>
      </c>
      <c r="J23" s="6">
        <f t="shared" si="1"/>
        <v>32.75</v>
      </c>
      <c r="K23" s="3">
        <f t="shared" si="0"/>
        <v>0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2</v>
      </c>
      <c r="E24" s="13">
        <v>32.5</v>
      </c>
      <c r="G24" s="6">
        <v>2</v>
      </c>
      <c r="H24" s="13"/>
      <c r="J24" s="6">
        <f t="shared" si="1"/>
        <v>36.5</v>
      </c>
      <c r="K24" s="3">
        <f t="shared" si="0"/>
        <v>0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J25" s="6">
        <f t="shared" si="1"/>
        <v>69.5</v>
      </c>
      <c r="K25" s="3" t="str">
        <f t="shared" si="0"/>
        <v>C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9</v>
      </c>
      <c r="E26" s="13">
        <v>35</v>
      </c>
      <c r="H26" s="13"/>
      <c r="J26" s="6">
        <f t="shared" si="1"/>
        <v>44</v>
      </c>
      <c r="K26" s="3">
        <f t="shared" si="0"/>
        <v>0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5</v>
      </c>
      <c r="E27" s="13">
        <v>32.5</v>
      </c>
      <c r="H27" s="13"/>
      <c r="J27" s="6">
        <f t="shared" si="1"/>
        <v>37.5</v>
      </c>
      <c r="K27" s="3">
        <f t="shared" si="0"/>
        <v>0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J28" s="6">
        <f t="shared" si="1"/>
        <v>50.75</v>
      </c>
      <c r="K28" s="3" t="str">
        <f t="shared" si="0"/>
        <v>E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0</v>
      </c>
      <c r="H29" s="13">
        <v>0.5</v>
      </c>
      <c r="J29" s="6">
        <f t="shared" si="1"/>
        <v>7.5</v>
      </c>
      <c r="K29" s="3">
        <f t="shared" si="0"/>
        <v>0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2.5</v>
      </c>
      <c r="E30" s="13">
        <v>29</v>
      </c>
      <c r="G30" s="6">
        <v>2</v>
      </c>
      <c r="H30" s="13">
        <v>2.5</v>
      </c>
      <c r="J30" s="6">
        <f t="shared" si="1"/>
        <v>36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110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111</v>
      </c>
      <c r="E32" s="13">
        <v>25</v>
      </c>
      <c r="G32" s="9">
        <v>2</v>
      </c>
      <c r="H32" s="13">
        <v>3</v>
      </c>
      <c r="J32" s="6">
        <f t="shared" si="1"/>
        <v>30</v>
      </c>
      <c r="K32" s="3">
        <f t="shared" si="0"/>
        <v>0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5</v>
      </c>
      <c r="E34" s="13">
        <v>33</v>
      </c>
      <c r="G34" s="6">
        <v>2</v>
      </c>
      <c r="H34" s="13">
        <v>2.5</v>
      </c>
      <c r="J34" s="6">
        <f t="shared" si="1"/>
        <v>42.5</v>
      </c>
      <c r="K34" s="3">
        <f t="shared" si="0"/>
        <v>0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3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42</v>
      </c>
      <c r="K36" s="3">
        <f t="shared" si="0"/>
        <v>0</v>
      </c>
      <c r="N36" s="13"/>
    </row>
    <row r="37" spans="1:14">
      <c r="A37" s="6">
        <v>32</v>
      </c>
      <c r="B37" s="6" t="s">
        <v>41</v>
      </c>
      <c r="C37" s="6" t="s">
        <v>119</v>
      </c>
      <c r="E37" s="13">
        <v>35</v>
      </c>
      <c r="G37" s="9">
        <v>2</v>
      </c>
      <c r="H37" s="13">
        <v>2.5</v>
      </c>
      <c r="J37" s="6">
        <f t="shared" si="1"/>
        <v>39.5</v>
      </c>
      <c r="K37" s="3">
        <f t="shared" si="0"/>
        <v>0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5</v>
      </c>
      <c r="E38" s="13">
        <v>35</v>
      </c>
      <c r="G38" s="6">
        <v>1.5</v>
      </c>
      <c r="H38" s="13">
        <v>2</v>
      </c>
      <c r="J38" s="6">
        <f t="shared" si="1"/>
        <v>43.5</v>
      </c>
      <c r="K38" s="3">
        <f t="shared" ref="K38:K69" si="2">IF(J38&gt;=89,"A",IF(J38&gt;=79,"B",IF(J38&gt;=69,"C",IF(J38&gt;=59,"D",IF(J38&gt;=49,"E",0)))))</f>
        <v>0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4.5</v>
      </c>
      <c r="E39" s="13">
        <v>28.5</v>
      </c>
      <c r="G39" s="6">
        <v>2</v>
      </c>
      <c r="H39" s="13">
        <v>1.25</v>
      </c>
      <c r="J39" s="6">
        <f t="shared" si="1"/>
        <v>36.25</v>
      </c>
      <c r="K39" s="3">
        <f t="shared" si="2"/>
        <v>0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E41" s="13">
        <v>31.5</v>
      </c>
      <c r="G41" s="6">
        <v>2</v>
      </c>
      <c r="H41" s="13">
        <v>3</v>
      </c>
      <c r="J41" s="6">
        <f t="shared" si="1"/>
        <v>36.5</v>
      </c>
      <c r="K41" s="3">
        <f t="shared" si="2"/>
        <v>0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12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55.25</v>
      </c>
      <c r="K42" s="3" t="str">
        <f t="shared" si="2"/>
        <v>E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9</v>
      </c>
      <c r="E43" s="13">
        <v>34.5</v>
      </c>
      <c r="H43" s="13">
        <v>2.5</v>
      </c>
      <c r="J43" s="6">
        <f t="shared" si="1"/>
        <v>46</v>
      </c>
      <c r="K43" s="3">
        <f t="shared" si="2"/>
        <v>0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J45" s="6">
        <f t="shared" si="1"/>
        <v>49.5</v>
      </c>
      <c r="K45" s="3" t="str">
        <f t="shared" si="2"/>
        <v>E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52.25</v>
      </c>
      <c r="K46" s="3" t="str">
        <f t="shared" si="2"/>
        <v>E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J47" s="6">
        <f t="shared" si="1"/>
        <v>43</v>
      </c>
      <c r="K47" s="3">
        <f t="shared" si="2"/>
        <v>0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11</v>
      </c>
      <c r="E48" s="13">
        <v>29</v>
      </c>
      <c r="G48" s="6">
        <v>2</v>
      </c>
      <c r="H48" s="13">
        <v>2.25</v>
      </c>
      <c r="J48" s="6">
        <f t="shared" si="1"/>
        <v>44.25</v>
      </c>
      <c r="K48" s="3">
        <f t="shared" si="2"/>
        <v>0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1</v>
      </c>
      <c r="E49" s="13">
        <v>5</v>
      </c>
      <c r="G49" s="9">
        <v>2</v>
      </c>
      <c r="H49" s="13">
        <v>2.5</v>
      </c>
      <c r="J49" s="6">
        <f t="shared" si="1"/>
        <v>10.5</v>
      </c>
      <c r="K49" s="3">
        <f t="shared" si="2"/>
        <v>0</v>
      </c>
      <c r="N49" s="13"/>
    </row>
    <row r="50" spans="1:14">
      <c r="A50" s="6">
        <v>45</v>
      </c>
      <c r="B50" s="6" t="s">
        <v>138</v>
      </c>
      <c r="C50" s="6" t="s">
        <v>139</v>
      </c>
      <c r="E50" s="13">
        <v>32.5</v>
      </c>
      <c r="H50" s="13">
        <v>2</v>
      </c>
      <c r="J50" s="6">
        <f t="shared" si="1"/>
        <v>34.5</v>
      </c>
      <c r="K50" s="3">
        <f t="shared" si="2"/>
        <v>0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4</v>
      </c>
      <c r="E51" s="13">
        <v>31</v>
      </c>
      <c r="H51" s="13"/>
      <c r="J51" s="6">
        <f t="shared" si="1"/>
        <v>35</v>
      </c>
      <c r="K51" s="3">
        <f t="shared" si="2"/>
        <v>0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9</v>
      </c>
      <c r="E53" s="13">
        <v>31</v>
      </c>
      <c r="G53" s="6">
        <v>2.5</v>
      </c>
      <c r="H53" s="13">
        <v>2.5</v>
      </c>
      <c r="J53" s="6">
        <f t="shared" si="1"/>
        <v>45</v>
      </c>
      <c r="K53" s="3">
        <f t="shared" si="2"/>
        <v>0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J54" s="6">
        <f t="shared" si="1"/>
        <v>41.25</v>
      </c>
      <c r="K54" s="3">
        <f t="shared" si="2"/>
        <v>0</v>
      </c>
      <c r="N54" s="13"/>
    </row>
    <row r="55" spans="1:14">
      <c r="A55" s="6">
        <v>50</v>
      </c>
      <c r="B55" s="6" t="s">
        <v>148</v>
      </c>
      <c r="C55" s="6" t="s">
        <v>149</v>
      </c>
      <c r="D55" s="6">
        <v>10</v>
      </c>
      <c r="E55" s="13">
        <v>8</v>
      </c>
      <c r="G55" s="9">
        <v>2.5</v>
      </c>
      <c r="H55" s="13">
        <v>0</v>
      </c>
      <c r="J55" s="6">
        <f t="shared" si="1"/>
        <v>20.5</v>
      </c>
      <c r="K55" s="3">
        <f t="shared" si="2"/>
        <v>0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J57" s="6">
        <f t="shared" si="1"/>
        <v>49.75</v>
      </c>
      <c r="K57" s="3" t="str">
        <f t="shared" si="2"/>
        <v>E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E60" s="13">
        <v>35</v>
      </c>
      <c r="H60" s="13"/>
      <c r="J60" s="6">
        <f t="shared" si="1"/>
        <v>35</v>
      </c>
      <c r="K60" s="3">
        <f t="shared" si="2"/>
        <v>0</v>
      </c>
      <c r="N60" s="13"/>
    </row>
    <row r="61" spans="1:14">
      <c r="A61" s="6">
        <v>56</v>
      </c>
      <c r="B61" s="6" t="s">
        <v>160</v>
      </c>
      <c r="C61" s="6" t="s">
        <v>161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J62" s="6">
        <f t="shared" si="1"/>
        <v>45.5</v>
      </c>
      <c r="K62" s="3">
        <f t="shared" si="2"/>
        <v>0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4</v>
      </c>
      <c r="E63" s="13">
        <v>26</v>
      </c>
      <c r="H63" s="13">
        <v>1.75</v>
      </c>
      <c r="J63" s="6">
        <f t="shared" si="1"/>
        <v>31.75</v>
      </c>
      <c r="K63" s="3">
        <f t="shared" si="2"/>
        <v>0</v>
      </c>
      <c r="N63" s="13"/>
    </row>
    <row r="64" spans="1:14">
      <c r="A64" s="6">
        <v>59</v>
      </c>
      <c r="B64" s="6" t="s">
        <v>166</v>
      </c>
      <c r="C64" s="6" t="s">
        <v>167</v>
      </c>
      <c r="E64" s="13">
        <v>30</v>
      </c>
      <c r="G64" s="9">
        <v>2</v>
      </c>
      <c r="H64" s="13">
        <v>2.5</v>
      </c>
      <c r="J64" s="6">
        <f t="shared" si="1"/>
        <v>34.5</v>
      </c>
      <c r="K64" s="3">
        <f t="shared" si="2"/>
        <v>0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2</v>
      </c>
      <c r="E65" s="13">
        <v>31.5</v>
      </c>
      <c r="H65" s="13"/>
      <c r="J65" s="6">
        <f t="shared" si="1"/>
        <v>33.5</v>
      </c>
      <c r="K65" s="3">
        <f t="shared" si="2"/>
        <v>0</v>
      </c>
      <c r="N65" s="13"/>
    </row>
    <row r="66" spans="1:14">
      <c r="A66" s="6">
        <v>61</v>
      </c>
      <c r="B66" s="6" t="s">
        <v>170</v>
      </c>
      <c r="C66" s="6" t="s">
        <v>171</v>
      </c>
      <c r="E66" s="13">
        <v>21.5</v>
      </c>
      <c r="H66" s="13"/>
      <c r="J66" s="6">
        <f t="shared" si="1"/>
        <v>21.5</v>
      </c>
      <c r="K66" s="3">
        <f t="shared" si="2"/>
        <v>0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4</v>
      </c>
      <c r="E68" s="13">
        <v>30</v>
      </c>
      <c r="G68" s="6">
        <v>2.5</v>
      </c>
      <c r="H68" s="13">
        <v>1.75</v>
      </c>
      <c r="J68" s="6">
        <f t="shared" si="1"/>
        <v>38.25</v>
      </c>
      <c r="K68" s="3">
        <f t="shared" si="2"/>
        <v>0</v>
      </c>
      <c r="N68" s="13"/>
    </row>
    <row r="69" spans="1:14">
      <c r="A69" s="6">
        <v>64</v>
      </c>
      <c r="B69" s="6" t="s">
        <v>176</v>
      </c>
      <c r="C69" s="6" t="s">
        <v>177</v>
      </c>
      <c r="E69" s="13">
        <v>26.5</v>
      </c>
      <c r="G69" s="6">
        <v>2</v>
      </c>
      <c r="H69" s="13"/>
      <c r="J69" s="6">
        <f t="shared" si="1"/>
        <v>28.5</v>
      </c>
      <c r="K69" s="3">
        <f t="shared" si="2"/>
        <v>0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J72" s="6">
        <f t="shared" si="4"/>
        <v>59</v>
      </c>
      <c r="K72" s="3" t="str">
        <f t="shared" si="3"/>
        <v>D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4</v>
      </c>
      <c r="E73" s="13">
        <v>35</v>
      </c>
      <c r="G73" s="6">
        <v>2</v>
      </c>
      <c r="H73" s="13"/>
      <c r="J73" s="6">
        <f t="shared" si="4"/>
        <v>41</v>
      </c>
      <c r="K73" s="3">
        <f t="shared" si="3"/>
        <v>0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J74" s="6">
        <f t="shared" si="4"/>
        <v>44.5</v>
      </c>
      <c r="K74" s="3">
        <f t="shared" si="3"/>
        <v>0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J75" s="6">
        <f t="shared" si="4"/>
        <v>56.5</v>
      </c>
      <c r="K75" s="3" t="str">
        <f t="shared" si="3"/>
        <v>E</v>
      </c>
      <c r="N75" s="13"/>
    </row>
    <row r="76" spans="1:14">
      <c r="A76" s="6">
        <v>71</v>
      </c>
      <c r="B76" s="6" t="s">
        <v>190</v>
      </c>
      <c r="C76" s="6" t="s">
        <v>191</v>
      </c>
      <c r="E76" s="13">
        <v>22.5</v>
      </c>
      <c r="H76" s="13"/>
      <c r="J76" s="6">
        <f t="shared" si="4"/>
        <v>22.5</v>
      </c>
      <c r="K76" s="3">
        <f t="shared" si="3"/>
        <v>0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J82" s="6">
        <f t="shared" si="4"/>
        <v>35.5</v>
      </c>
      <c r="K82" s="3">
        <f t="shared" si="3"/>
        <v>0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J83" s="6">
        <f t="shared" si="4"/>
        <v>42.5</v>
      </c>
      <c r="K83" s="3">
        <f t="shared" si="3"/>
        <v>0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J85" s="6">
        <f t="shared" si="4"/>
        <v>39</v>
      </c>
      <c r="K85" s="3">
        <f t="shared" si="3"/>
        <v>0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E88" s="13">
        <v>31</v>
      </c>
      <c r="H88" s="13"/>
      <c r="J88" s="6">
        <f t="shared" si="4"/>
        <v>31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J89" s="6">
        <f t="shared" si="4"/>
        <v>17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6" t="s">
        <v>227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234</v>
      </c>
      <c r="C98" s="6" t="s">
        <v>235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236</v>
      </c>
      <c r="C99" s="6" t="s">
        <v>237</v>
      </c>
      <c r="E99" s="13">
        <v>11.5</v>
      </c>
      <c r="H99" s="13"/>
      <c r="J99" s="6">
        <f t="shared" si="4"/>
        <v>11.5</v>
      </c>
      <c r="K99" s="3">
        <f t="shared" si="3"/>
        <v>0</v>
      </c>
      <c r="N99" s="13"/>
    </row>
    <row r="100" spans="1:14">
      <c r="A100" s="6">
        <v>10</v>
      </c>
      <c r="B100" s="6" t="s">
        <v>238</v>
      </c>
      <c r="C100" s="6" t="s">
        <v>239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J108" s="6">
        <f t="shared" si="4"/>
        <v>42.5</v>
      </c>
      <c r="K108" s="3">
        <f t="shared" si="5"/>
        <v>0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E110" s="13">
        <v>27</v>
      </c>
      <c r="H110" s="13"/>
      <c r="J110" s="6">
        <f t="shared" si="4"/>
        <v>27</v>
      </c>
      <c r="K110" s="3">
        <f t="shared" si="5"/>
        <v>0</v>
      </c>
      <c r="N110" s="13"/>
    </row>
    <row r="111" spans="1:14">
      <c r="C111" s="6" t="s">
        <v>260</v>
      </c>
      <c r="E111" s="13">
        <v>32</v>
      </c>
      <c r="H111" s="13"/>
      <c r="J111" s="6">
        <f t="shared" si="4"/>
        <v>32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262</v>
      </c>
      <c r="D113" s="6">
        <v>11</v>
      </c>
      <c r="E113" s="13">
        <v>17.5</v>
      </c>
      <c r="H113" s="13"/>
      <c r="J113" s="6">
        <f t="shared" si="4"/>
        <v>28.5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37</cp:revision>
  <cp:lastPrinted>2020-06-16T15:03:09Z</cp:lastPrinted>
  <dcterms:created xsi:type="dcterms:W3CDTF">2020-03-11T12:34:35Z</dcterms:created>
  <dcterms:modified xsi:type="dcterms:W3CDTF">2020-12-26T14:39:26Z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